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<sst xmlns="http://schemas.openxmlformats.org/spreadsheetml/2006/main" count="60" uniqueCount="55">
  <si>
    <t>№</t>
  </si>
  <si>
    <t>СТАТЬИ</t>
  </si>
  <si>
    <t>СУММА ПЛАН</t>
  </si>
  <si>
    <t>СУММА ФАКТ</t>
  </si>
  <si>
    <t>1.</t>
  </si>
  <si>
    <t>ДОХОДЫ</t>
  </si>
  <si>
    <t>1.1.</t>
  </si>
  <si>
    <t>Вступительные взносы</t>
  </si>
  <si>
    <t>1.2.</t>
  </si>
  <si>
    <t>Членские взносы</t>
  </si>
  <si>
    <t>1.3.</t>
  </si>
  <si>
    <t>переходящий остаток целевого финансирования  с 2020 года</t>
  </si>
  <si>
    <t>в том числе задолженность по членским взносам на 31.12.2020 г.</t>
  </si>
  <si>
    <t>1.4.</t>
  </si>
  <si>
    <t>списание задолженности по членским взносам исключенных организаций</t>
  </si>
  <si>
    <t>ИТОГО</t>
  </si>
  <si>
    <t>2.</t>
  </si>
  <si>
    <t xml:space="preserve">РАСХОДЫ </t>
  </si>
  <si>
    <t>2.1.</t>
  </si>
  <si>
    <t>Оплата труда с начислениями</t>
  </si>
  <si>
    <t>2.2.</t>
  </si>
  <si>
    <t>Программное обеспечение</t>
  </si>
  <si>
    <t>2.3.</t>
  </si>
  <si>
    <t>Канцелярские товары</t>
  </si>
  <si>
    <t>2.4.</t>
  </si>
  <si>
    <t>Подключение интернета и оплата трафика, услуги связи</t>
  </si>
  <si>
    <t>2.5.</t>
  </si>
  <si>
    <t>Содержание помещений (аренда)</t>
  </si>
  <si>
    <t>2.6.</t>
  </si>
  <si>
    <t>Аудит</t>
  </si>
  <si>
    <t>2.7.</t>
  </si>
  <si>
    <t>Юридические услуги, нотариус</t>
  </si>
  <si>
    <t>2.8.-2.9.</t>
  </si>
  <si>
    <t>Почтовые расходы, услуги банка</t>
  </si>
  <si>
    <t>2.10.</t>
  </si>
  <si>
    <t>Хозрасходы</t>
  </si>
  <si>
    <t>2.11.</t>
  </si>
  <si>
    <t>Прочие платежи в бюджет</t>
  </si>
  <si>
    <t>2.12.</t>
  </si>
  <si>
    <t>Членские взносы в НОПРИЗ</t>
  </si>
  <si>
    <t>ИТОГО РАСХОДОВ</t>
  </si>
  <si>
    <t>2.13.</t>
  </si>
  <si>
    <t xml:space="preserve">Резерв  </t>
  </si>
  <si>
    <t>2.13.1</t>
  </si>
  <si>
    <t>Обучение: охрана труда, пожбезопасность</t>
  </si>
  <si>
    <t>2.13.2</t>
  </si>
  <si>
    <t>Размещение информации на специальных ресурсах (федресурс)</t>
  </si>
  <si>
    <t>2.13.3</t>
  </si>
  <si>
    <t>2.13.4</t>
  </si>
  <si>
    <t>СТАТЬЯ</t>
  </si>
  <si>
    <t>план</t>
  </si>
  <si>
    <t>факт</t>
  </si>
  <si>
    <t>Доходы</t>
  </si>
  <si>
    <t>Расходы</t>
  </si>
  <si>
    <t>ИСПОЛНЕНИЕ СМЕТЫ
Ассоциации СРО "Гильдия проектировщиков Новгородской области"                                                                                                                    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</si>
</sst>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9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4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164" fontId="8" fillId="0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wrapText="1"/>
    </xf>
    <xf numFmtId="164" fontId="33" fillId="0" borderId="0" xfId="0" applyNumberFormat="1" applyFont="1" applyAlignment="1">
      <alignment/>
    </xf>
    <xf numFmtId="0" fontId="7" fillId="0" borderId="14" xfId="0" applyFont="1" applyBorder="1" applyAlignment="1">
      <alignment wrapText="1"/>
    </xf>
    <xf numFmtId="4" fontId="7" fillId="0" borderId="13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9" xfId="0" applyFont="1" applyFill="1" applyBorder="1" applyAlignment="1">
      <alignment/>
    </xf>
    <xf numFmtId="0" fontId="8" fillId="0" borderId="21" xfId="0" applyFont="1" applyBorder="1" applyAlignment="1">
      <alignment wrapText="1"/>
    </xf>
    <xf numFmtId="0" fontId="6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42" fillId="0" borderId="3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31" xfId="0" applyFont="1" applyBorder="1" applyAlignment="1">
      <alignment vertical="center" wrapText="1"/>
    </xf>
    <xf numFmtId="0" fontId="42" fillId="0" borderId="32" xfId="0" applyFont="1" applyBorder="1" applyAlignment="1">
      <alignment horizontal="justify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42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E37" sqref="E37"/>
    </sheetView>
  </sheetViews>
  <sheetFormatPr defaultColWidth="9.140625" defaultRowHeight="15"/>
  <cols>
    <col min="1" max="1" width="9.57421875" style="0" customWidth="1"/>
    <col min="2" max="2" width="72.140625" style="0" customWidth="1"/>
    <col min="3" max="3" width="25.57421875" style="0" customWidth="1"/>
    <col min="4" max="4" width="26.140625" style="0" customWidth="1"/>
  </cols>
  <sheetData>
    <row r="1" spans="1:7" ht="81.75" customHeight="1">
      <c r="A1" s="72" t="s">
        <v>54</v>
      </c>
      <c r="B1" s="72"/>
      <c r="C1" s="72"/>
      <c r="D1" s="72"/>
      <c r="E1" s="1"/>
      <c r="F1" s="1"/>
      <c r="G1" s="1"/>
    </row>
    <row r="2" spans="1:7" ht="16.5" thickBot="1">
      <c r="A2" s="1"/>
      <c r="B2" s="2"/>
      <c r="C2" s="1"/>
      <c r="D2" s="1"/>
      <c r="E2" s="1"/>
      <c r="F2" s="1"/>
      <c r="G2" s="1"/>
    </row>
    <row r="3" spans="1:7" ht="21.75" thickBot="1">
      <c r="A3" s="3" t="s">
        <v>0</v>
      </c>
      <c r="B3" s="58" t="s">
        <v>1</v>
      </c>
      <c r="C3" s="32" t="s">
        <v>2</v>
      </c>
      <c r="D3" s="42" t="s">
        <v>3</v>
      </c>
      <c r="E3" s="4"/>
      <c r="F3" s="4"/>
      <c r="G3" s="4"/>
    </row>
    <row r="4" spans="1:7" ht="18.75">
      <c r="A4" s="5" t="s">
        <v>4</v>
      </c>
      <c r="B4" s="35" t="s">
        <v>5</v>
      </c>
      <c r="C4" s="6"/>
      <c r="D4" s="43"/>
      <c r="E4" s="1"/>
      <c r="F4" s="1"/>
      <c r="G4" s="1"/>
    </row>
    <row r="5" spans="1:7" ht="18.75">
      <c r="A5" s="7" t="s">
        <v>6</v>
      </c>
      <c r="B5" s="8" t="s">
        <v>7</v>
      </c>
      <c r="C5" s="9">
        <v>15000</v>
      </c>
      <c r="D5" s="44">
        <v>5000</v>
      </c>
      <c r="E5" s="1"/>
      <c r="F5" s="1"/>
      <c r="G5" s="1"/>
    </row>
    <row r="6" spans="1:7" ht="18.75">
      <c r="A6" s="7" t="s">
        <v>8</v>
      </c>
      <c r="B6" s="8" t="s">
        <v>9</v>
      </c>
      <c r="C6" s="10">
        <v>3456000</v>
      </c>
      <c r="D6" s="45">
        <v>3412000</v>
      </c>
      <c r="E6" s="1"/>
      <c r="F6" s="1"/>
      <c r="G6" s="1"/>
    </row>
    <row r="7" spans="1:7" ht="23.25" customHeight="1">
      <c r="A7" s="7" t="s">
        <v>10</v>
      </c>
      <c r="B7" s="11" t="s">
        <v>11</v>
      </c>
      <c r="C7" s="12">
        <v>366131.82</v>
      </c>
      <c r="D7" s="46">
        <v>366131.82</v>
      </c>
      <c r="E7" s="1"/>
      <c r="F7" s="1"/>
      <c r="G7" s="1"/>
    </row>
    <row r="8" spans="1:7" ht="37.5">
      <c r="A8" s="7"/>
      <c r="B8" s="40" t="s">
        <v>12</v>
      </c>
      <c r="C8" s="41">
        <v>324000</v>
      </c>
      <c r="D8" s="47">
        <v>324000</v>
      </c>
      <c r="E8" s="1"/>
      <c r="F8" s="1"/>
      <c r="G8" s="1"/>
    </row>
    <row r="9" spans="1:7" ht="38.25" thickBot="1">
      <c r="A9" s="7" t="s">
        <v>13</v>
      </c>
      <c r="B9" s="11" t="s">
        <v>14</v>
      </c>
      <c r="C9" s="12">
        <v>-122000</v>
      </c>
      <c r="D9" s="46">
        <v>-54000</v>
      </c>
      <c r="E9" s="1"/>
      <c r="F9" s="1"/>
      <c r="G9" s="1"/>
    </row>
    <row r="10" spans="1:7" ht="19.5" thickBot="1">
      <c r="A10" s="13"/>
      <c r="B10" s="34" t="s">
        <v>15</v>
      </c>
      <c r="C10" s="48">
        <f>SUM(C5:C9)-C8</f>
        <v>3715131.82</v>
      </c>
      <c r="D10" s="48">
        <f>SUM(D5:D9)-D8</f>
        <v>3729131.82</v>
      </c>
      <c r="E10" s="1"/>
      <c r="F10" s="36"/>
      <c r="G10" s="1"/>
    </row>
    <row r="11" spans="1:7" ht="19.5" thickBot="1">
      <c r="A11" s="15"/>
      <c r="B11" s="16"/>
      <c r="C11" s="17"/>
      <c r="D11" s="49"/>
      <c r="E11" s="1"/>
      <c r="F11" s="1"/>
      <c r="G11" s="1"/>
    </row>
    <row r="12" spans="1:7" ht="21" thickBot="1">
      <c r="A12" s="18" t="s">
        <v>16</v>
      </c>
      <c r="B12" s="29" t="s">
        <v>17</v>
      </c>
      <c r="C12" s="32" t="s">
        <v>2</v>
      </c>
      <c r="D12" s="42" t="s">
        <v>3</v>
      </c>
      <c r="E12" s="33"/>
      <c r="F12" s="33"/>
      <c r="G12" s="33"/>
    </row>
    <row r="13" spans="1:7" ht="18.75">
      <c r="A13" s="19" t="s">
        <v>18</v>
      </c>
      <c r="B13" s="20" t="s">
        <v>19</v>
      </c>
      <c r="C13" s="21">
        <v>2491386</v>
      </c>
      <c r="D13" s="50">
        <v>2367660.8499999996</v>
      </c>
      <c r="E13" s="1"/>
      <c r="F13" s="1"/>
      <c r="G13" s="1"/>
    </row>
    <row r="14" spans="1:7" ht="18.75">
      <c r="A14" s="7" t="s">
        <v>20</v>
      </c>
      <c r="B14" s="11" t="s">
        <v>21</v>
      </c>
      <c r="C14" s="9">
        <v>135000</v>
      </c>
      <c r="D14" s="44">
        <v>129600</v>
      </c>
      <c r="E14" s="1"/>
      <c r="F14" s="1"/>
      <c r="G14" s="1"/>
    </row>
    <row r="15" spans="1:7" ht="18.75">
      <c r="A15" s="7" t="s">
        <v>22</v>
      </c>
      <c r="B15" s="23" t="s">
        <v>23</v>
      </c>
      <c r="C15" s="9">
        <v>5000</v>
      </c>
      <c r="D15" s="44">
        <v>5000</v>
      </c>
      <c r="E15" s="1"/>
      <c r="F15" s="1"/>
      <c r="G15" s="1"/>
    </row>
    <row r="16" spans="1:7" ht="18.75">
      <c r="A16" s="7" t="s">
        <v>24</v>
      </c>
      <c r="B16" s="24" t="s">
        <v>25</v>
      </c>
      <c r="C16" s="9">
        <v>7000</v>
      </c>
      <c r="D16" s="44">
        <v>6815</v>
      </c>
      <c r="E16" s="1"/>
      <c r="F16" s="1"/>
      <c r="G16" s="1"/>
    </row>
    <row r="17" spans="1:5" ht="18.75">
      <c r="A17" s="7" t="s">
        <v>26</v>
      </c>
      <c r="B17" s="23" t="s">
        <v>27</v>
      </c>
      <c r="C17" s="9">
        <v>251000</v>
      </c>
      <c r="D17" s="44">
        <v>251000</v>
      </c>
      <c r="E17" s="1"/>
    </row>
    <row r="18" spans="1:5" ht="18.75">
      <c r="A18" s="7" t="s">
        <v>28</v>
      </c>
      <c r="B18" s="25" t="s">
        <v>29</v>
      </c>
      <c r="C18" s="12">
        <v>40000</v>
      </c>
      <c r="D18" s="46">
        <v>35000</v>
      </c>
      <c r="E18" s="36"/>
    </row>
    <row r="19" spans="1:5" ht="18.75">
      <c r="A19" s="7" t="s">
        <v>30</v>
      </c>
      <c r="B19" s="26" t="s">
        <v>31</v>
      </c>
      <c r="C19" s="27">
        <v>180000</v>
      </c>
      <c r="D19" s="51">
        <v>180000</v>
      </c>
      <c r="E19" s="1"/>
    </row>
    <row r="20" spans="1:5" ht="18.75">
      <c r="A20" s="7" t="s">
        <v>32</v>
      </c>
      <c r="B20" s="22" t="s">
        <v>33</v>
      </c>
      <c r="C20" s="9">
        <v>95000</v>
      </c>
      <c r="D20" s="44">
        <v>91047.65</v>
      </c>
      <c r="E20" s="1"/>
    </row>
    <row r="21" spans="1:5" ht="18.75">
      <c r="A21" s="7" t="s">
        <v>34</v>
      </c>
      <c r="B21" s="11" t="s">
        <v>35</v>
      </c>
      <c r="C21" s="9">
        <v>15000</v>
      </c>
      <c r="D21" s="44">
        <v>12160</v>
      </c>
      <c r="E21" s="1"/>
    </row>
    <row r="22" spans="1:5" ht="18.75">
      <c r="A22" s="7" t="s">
        <v>36</v>
      </c>
      <c r="B22" s="11" t="s">
        <v>37</v>
      </c>
      <c r="C22" s="10">
        <v>10000</v>
      </c>
      <c r="D22" s="45">
        <v>4000</v>
      </c>
      <c r="E22" s="1"/>
    </row>
    <row r="23" spans="1:5" ht="19.5" thickBot="1">
      <c r="A23" s="13" t="s">
        <v>38</v>
      </c>
      <c r="B23" s="20" t="s">
        <v>39</v>
      </c>
      <c r="C23" s="10">
        <v>468000</v>
      </c>
      <c r="D23" s="45">
        <v>461440.58</v>
      </c>
      <c r="E23" s="1"/>
    </row>
    <row r="24" spans="1:5" ht="19.5" thickBot="1">
      <c r="A24" s="61"/>
      <c r="B24" s="59" t="s">
        <v>40</v>
      </c>
      <c r="C24" s="56">
        <v>3697386</v>
      </c>
      <c r="D24" s="57">
        <f>SUM(D13:D23)</f>
        <v>3543724.0799999996</v>
      </c>
      <c r="E24" s="1"/>
    </row>
    <row r="25" spans="1:5" ht="19.5" thickBot="1">
      <c r="A25" s="28" t="s">
        <v>41</v>
      </c>
      <c r="B25" s="38" t="s">
        <v>42</v>
      </c>
      <c r="C25" s="37">
        <v>17745.819999999832</v>
      </c>
      <c r="D25" s="48">
        <v>12403.25</v>
      </c>
      <c r="E25" s="39"/>
    </row>
    <row r="26" spans="1:5" ht="18.75">
      <c r="A26" s="62" t="s">
        <v>43</v>
      </c>
      <c r="B26" s="60" t="s">
        <v>44</v>
      </c>
      <c r="C26" s="54"/>
      <c r="D26" s="55">
        <v>4100</v>
      </c>
      <c r="E26" s="39"/>
    </row>
    <row r="27" spans="1:5" ht="37.5">
      <c r="A27" s="7" t="s">
        <v>45</v>
      </c>
      <c r="B27" s="11" t="s">
        <v>46</v>
      </c>
      <c r="C27" s="52"/>
      <c r="D27" s="44">
        <v>4512.55</v>
      </c>
      <c r="E27" s="39"/>
    </row>
    <row r="28" spans="1:5" ht="18.75">
      <c r="A28" s="7" t="s">
        <v>47</v>
      </c>
      <c r="B28" s="22" t="s">
        <v>23</v>
      </c>
      <c r="C28" s="53"/>
      <c r="D28" s="45">
        <v>1331.5</v>
      </c>
      <c r="E28" s="39"/>
    </row>
    <row r="29" spans="1:5" ht="19.5" thickBot="1">
      <c r="A29" s="7" t="s">
        <v>48</v>
      </c>
      <c r="B29" s="22" t="s">
        <v>27</v>
      </c>
      <c r="C29" s="53"/>
      <c r="D29" s="45">
        <v>2459.2</v>
      </c>
      <c r="E29" s="39"/>
    </row>
    <row r="30" spans="1:5" ht="19.5" thickBot="1">
      <c r="A30" s="28"/>
      <c r="B30" s="29" t="s">
        <v>15</v>
      </c>
      <c r="C30" s="14">
        <v>3715131.82</v>
      </c>
      <c r="D30" s="48">
        <v>3556127.3299999996</v>
      </c>
      <c r="E30" s="1"/>
    </row>
    <row r="31" spans="1:5" ht="15.75" thickBot="1">
      <c r="A31" s="1"/>
      <c r="B31" s="30"/>
      <c r="C31" s="31"/>
      <c r="D31" s="1"/>
      <c r="E31" s="1"/>
    </row>
    <row r="32" spans="1:5" ht="19.5" thickBot="1">
      <c r="A32" s="1"/>
      <c r="B32" s="63" t="s">
        <v>49</v>
      </c>
      <c r="C32" s="64" t="s">
        <v>50</v>
      </c>
      <c r="D32" s="65" t="s">
        <v>51</v>
      </c>
      <c r="E32" s="1"/>
    </row>
    <row r="33" spans="2:5" ht="18.75">
      <c r="B33" s="66" t="s">
        <v>52</v>
      </c>
      <c r="C33" s="68">
        <v>3715131.82</v>
      </c>
      <c r="D33" s="69">
        <v>3729131.82</v>
      </c>
      <c r="E33" s="1"/>
    </row>
    <row r="34" spans="2:5" ht="19.5" thickBot="1">
      <c r="B34" s="67" t="s">
        <v>53</v>
      </c>
      <c r="C34" s="70">
        <v>3715131.82</v>
      </c>
      <c r="D34" s="71">
        <v>3556127.3299999996</v>
      </c>
      <c r="E34" s="3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LebedevaEV</dc:creator>
  <cp:keywords/>
  <dc:description/>
  <cp:lastModifiedBy>LebedevaEV</cp:lastModifiedBy>
  <dcterms:created xsi:type="dcterms:W3CDTF">2022-02-08T07:59:12Z</dcterms:created>
  <dcterms:modified xsi:type="dcterms:W3CDTF">2022-02-08T08:10:04Z</dcterms:modified>
  <cp:category/>
  <cp:version/>
  <cp:contentType/>
  <cp:contentStatus/>
</cp:coreProperties>
</file>